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3. jednání\"/>
    </mc:Choice>
  </mc:AlternateContent>
  <xr:revisionPtr revIDLastSave="0" documentId="13_ncr:1_{465D6435-6E10-45B3-9500-C5E5E6AAF612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propagace prubezna" sheetId="2" r:id="rId1"/>
    <sheet name="HB" sheetId="3" r:id="rId2"/>
    <sheet name="JK" sheetId="4" r:id="rId3"/>
    <sheet name="PV" sheetId="5" r:id="rId4"/>
    <sheet name="RN" sheetId="6" r:id="rId5"/>
    <sheet name="VT" sheetId="7" r:id="rId6"/>
    <sheet name="ZK" sheetId="8" r:id="rId7"/>
  </sheets>
  <definedNames>
    <definedName name="_xlnm.Print_Area" localSheetId="0">'propagace prubezna'!$A$1:$Y$22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D16" i="8"/>
  <c r="Q15" i="8"/>
  <c r="Q14" i="8"/>
  <c r="E16" i="7"/>
  <c r="D16" i="7"/>
  <c r="Q15" i="7"/>
  <c r="Q14" i="7"/>
  <c r="E16" i="6"/>
  <c r="D16" i="6"/>
  <c r="Q15" i="6"/>
  <c r="Q14" i="6"/>
  <c r="E16" i="5"/>
  <c r="D16" i="5"/>
  <c r="Q15" i="5"/>
  <c r="Q14" i="5"/>
  <c r="E16" i="4"/>
  <c r="D16" i="4"/>
  <c r="Q15" i="4"/>
  <c r="Q14" i="4"/>
  <c r="Q15" i="3"/>
  <c r="Q14" i="3"/>
  <c r="E16" i="3"/>
  <c r="D16" i="3"/>
  <c r="E16" i="2" l="1"/>
  <c r="D16" i="2"/>
  <c r="R16" i="2" l="1"/>
  <c r="R17" i="2" s="1"/>
</calcChain>
</file>

<file path=xl/sharedStrings.xml><?xml version="1.0" encoding="utf-8"?>
<sst xmlns="http://schemas.openxmlformats.org/spreadsheetml/2006/main" count="384" uniqueCount="59">
  <si>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</si>
  <si>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</si>
  <si>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</si>
  <si>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</si>
  <si>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</si>
  <si>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</si>
  <si>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</si>
  <si>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</si>
  <si>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</si>
  <si>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</si>
  <si>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</si>
  <si>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</si>
  <si>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</si>
  <si>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</si>
  <si>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</si>
  <si>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</si>
  <si>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</si>
  <si>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</si>
  <si>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</si>
  <si>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</si>
  <si>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</si>
  <si>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</si>
  <si>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</si>
  <si>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</si>
  <si>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</si>
  <si>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</si>
  <si>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</si>
  <si>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</si>
  <si>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</si>
  <si>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</si>
  <si>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</si>
  <si>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</si>
  <si>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</si>
  <si>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Účast českých filmů na zahraničních festivalech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</si>
  <si>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5. propagace českého kinematografického díla</t>
    </r>
  </si>
  <si>
    <t>1. podpora propagace české kinematografie v zahraničí</t>
  </si>
  <si>
    <t xml:space="preserve">Podpora je určena pro jednotlivá česká kinematografická díla (ve smyslu § 2 odst. 1 písm. f) zákona o audiovizi) </t>
  </si>
  <si>
    <t xml:space="preserve">a jejich účast na nejvýznamnějších mezinárodních filmových festivalech v zahraničí. 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</si>
  <si>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2018-5-1-2A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</si>
  <si>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18.12.2018 - 1.4.2019</t>
    </r>
  </si>
  <si>
    <t>Finanční alokace: 2 015 000 Kč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</si>
  <si>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6-ti měsíců po realizaci festivalu</t>
    </r>
  </si>
  <si>
    <t>2941/2019</t>
  </si>
  <si>
    <t>BFILM.cz s.r.o.</t>
  </si>
  <si>
    <t>Můj papírový drak Berlinale 2019</t>
  </si>
  <si>
    <t>Tomek Ivan</t>
  </si>
  <si>
    <t>Jílek Jan</t>
  </si>
  <si>
    <t>ano</t>
  </si>
  <si>
    <t>31.3.2019</t>
  </si>
  <si>
    <t>2942/2019</t>
  </si>
  <si>
    <t>Frame Films s.r.o.</t>
  </si>
  <si>
    <t>Kibera: Příběh slumu na FIPADOC 2019</t>
  </si>
  <si>
    <t>Skopal Pavel</t>
  </si>
  <si>
    <t>Tabakov Diana</t>
  </si>
  <si>
    <t>30.4.2019</t>
  </si>
  <si>
    <t>dotace</t>
  </si>
  <si>
    <t>75%</t>
  </si>
  <si>
    <t>90%</t>
  </si>
  <si>
    <t>30.6.2019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</si>
</sst>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3" fontId="4" fillId="2" borderId="0" xfId="0" applyNumberFormat="1" applyFont="1" applyFill="1" applyAlignment="1">
      <alignment horizontal="right" vertical="top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 wrapText="1"/>
    </xf>
    <xf numFmtId="2" fontId="4" fillId="2" borderId="2" xfId="0" applyNumberFormat="1" applyFont="1" applyFill="1" applyBorder="1" applyAlignment="1">
      <alignment horizontal="left" vertical="top"/>
    </xf>
    <xf numFmtId="49" fontId="4" fillId="2" borderId="9" xfId="0" applyNumberFormat="1" applyFont="1" applyFill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left"/>
    </xf>
    <xf numFmtId="1" fontId="4" fillId="2" borderId="10" xfId="0" applyNumberFormat="1" applyFont="1" applyFill="1" applyBorder="1" applyAlignment="1">
      <alignment horizontal="left" vertical="top"/>
    </xf>
    <xf numFmtId="2" fontId="4" fillId="2" borderId="10" xfId="0" applyNumberFormat="1" applyFont="1" applyFill="1" applyBorder="1" applyAlignment="1">
      <alignment horizontal="left" vertical="top"/>
    </xf>
    <xf numFmtId="49" fontId="4" fillId="2" borderId="10" xfId="0" applyNumberFormat="1" applyFont="1" applyFill="1" applyBorder="1" applyAlignment="1">
      <alignment horizontal="center" vertical="top"/>
    </xf>
    <xf numFmtId="49" fontId="4" fillId="2" borderId="10" xfId="0" applyNumberFormat="1" applyFont="1" applyFill="1" applyBorder="1" applyAlignment="1">
      <alignment horizontal="center"/>
    </xf>
    <xf numFmtId="9" fontId="4" fillId="2" borderId="1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 vertical="top"/>
    </xf>
    <xf numFmtId="3" fontId="4" fillId="2" borderId="2" xfId="0" applyNumberFormat="1" applyFont="1" applyFill="1" applyBorder="1" applyAlignment="1">
      <alignment horizontal="right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vertical="top"/>
    </xf>
    <xf numFmtId="49" fontId="4" fillId="2" borderId="10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horizontal="center" vertical="top"/>
    </xf>
    <xf numFmtId="9" fontId="4" fillId="2" borderId="0" xfId="2" applyFont="1" applyFill="1" applyAlignment="1">
      <alignment horizontal="left" vertical="top"/>
    </xf>
    <xf numFmtId="14" fontId="4" fillId="2" borderId="9" xfId="0" applyNumberFormat="1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4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</cellXfs>
  <cellStyles count="3">
    <cellStyle name="Čárka 2" xfId="1" xr:uid="{00000000-0005-0000-0000-000000000000}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7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16384" width="9.140625" style="2"/>
  </cols>
  <sheetData>
    <row r="1" spans="1:91" ht="38.25" customHeight="1" x14ac:dyDescent="0.25">
      <c r="A1" s="1" t="s">
        <v>33</v>
      </c>
    </row>
    <row r="2" spans="1:91" ht="15" x14ac:dyDescent="0.25">
      <c r="A2" s="11" t="s">
        <v>38</v>
      </c>
      <c r="D2" s="4" t="s">
        <v>21</v>
      </c>
    </row>
    <row r="3" spans="1:91" ht="15" x14ac:dyDescent="0.25">
      <c r="A3" s="11" t="s">
        <v>34</v>
      </c>
      <c r="D3" s="2" t="s">
        <v>35</v>
      </c>
    </row>
    <row r="4" spans="1:91" ht="15" x14ac:dyDescent="0.25">
      <c r="A4" s="11" t="s">
        <v>39</v>
      </c>
    </row>
    <row r="5" spans="1:91" x14ac:dyDescent="0.25">
      <c r="A5" s="11" t="s">
        <v>40</v>
      </c>
      <c r="D5" s="4" t="s">
        <v>22</v>
      </c>
    </row>
    <row r="6" spans="1:91" ht="15" customHeight="1" x14ac:dyDescent="0.25">
      <c r="A6" s="41" t="s">
        <v>41</v>
      </c>
      <c r="B6" s="41"/>
      <c r="C6" s="41"/>
    </row>
    <row r="7" spans="1:91" x14ac:dyDescent="0.25">
      <c r="A7" s="4"/>
      <c r="D7" s="2" t="s">
        <v>36</v>
      </c>
    </row>
    <row r="8" spans="1:91" ht="15" x14ac:dyDescent="0.25">
      <c r="A8" s="12" t="s">
        <v>32</v>
      </c>
      <c r="D8" s="2" t="s">
        <v>37</v>
      </c>
    </row>
    <row r="10" spans="1:91" x14ac:dyDescent="0.25">
      <c r="A10" s="4"/>
    </row>
    <row r="11" spans="1:91" ht="26.45" customHeight="1" x14ac:dyDescent="0.25">
      <c r="A11" s="39" t="s">
        <v>0</v>
      </c>
      <c r="B11" s="39" t="s">
        <v>1</v>
      </c>
      <c r="C11" s="39" t="s">
        <v>16</v>
      </c>
      <c r="D11" s="39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39" t="s">
        <v>30</v>
      </c>
      <c r="K11" s="39" t="s">
        <v>14</v>
      </c>
      <c r="L11" s="39" t="s">
        <v>15</v>
      </c>
      <c r="M11" s="39" t="s">
        <v>26</v>
      </c>
      <c r="N11" s="39" t="s">
        <v>27</v>
      </c>
      <c r="O11" s="39" t="s">
        <v>31</v>
      </c>
      <c r="P11" s="39" t="s">
        <v>3</v>
      </c>
      <c r="Q11" s="39" t="s">
        <v>4</v>
      </c>
      <c r="R11" s="39" t="s">
        <v>5</v>
      </c>
      <c r="S11" s="39" t="s">
        <v>6</v>
      </c>
      <c r="T11" s="39" t="s">
        <v>7</v>
      </c>
      <c r="U11" s="39" t="s">
        <v>8</v>
      </c>
      <c r="V11" s="39" t="s">
        <v>9</v>
      </c>
      <c r="W11" s="39" t="s">
        <v>10</v>
      </c>
      <c r="X11" s="39" t="s">
        <v>11</v>
      </c>
      <c r="Y11" s="39" t="s">
        <v>12</v>
      </c>
    </row>
    <row r="12" spans="1:91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91" ht="42" customHeight="1" x14ac:dyDescent="0.25">
      <c r="A13" s="40"/>
      <c r="B13" s="40"/>
      <c r="C13" s="40"/>
      <c r="D13" s="40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  <c r="R13" s="6"/>
      <c r="S13" s="6"/>
      <c r="T13" s="7"/>
      <c r="U13" s="7"/>
      <c r="V13" s="7"/>
      <c r="W13" s="7"/>
      <c r="X13" s="7"/>
      <c r="Y13" s="6"/>
    </row>
    <row r="14" spans="1:91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29.666699999999999</v>
      </c>
      <c r="K14" s="16">
        <v>10.5</v>
      </c>
      <c r="L14" s="16">
        <v>11.333299999999999</v>
      </c>
      <c r="M14" s="16">
        <v>4.6666999999999996</v>
      </c>
      <c r="N14" s="16">
        <v>8.6667000000000005</v>
      </c>
      <c r="O14" s="16">
        <v>9</v>
      </c>
      <c r="P14" s="16">
        <v>4.1666999999999996</v>
      </c>
      <c r="Q14" s="9">
        <v>78</v>
      </c>
      <c r="R14" s="29">
        <v>100000</v>
      </c>
      <c r="S14" s="32" t="s">
        <v>55</v>
      </c>
      <c r="T14" s="17" t="s">
        <v>47</v>
      </c>
      <c r="U14" s="34" t="s">
        <v>47</v>
      </c>
      <c r="V14" s="18">
        <v>0.73</v>
      </c>
      <c r="W14" s="34" t="s">
        <v>56</v>
      </c>
      <c r="X14" s="36" t="s">
        <v>48</v>
      </c>
      <c r="Y14" s="37">
        <v>43677</v>
      </c>
      <c r="Z14" s="35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1:91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29.333300000000001</v>
      </c>
      <c r="K15" s="24">
        <v>11</v>
      </c>
      <c r="L15" s="24">
        <v>10.833299999999999</v>
      </c>
      <c r="M15" s="24">
        <v>4.6666999999999996</v>
      </c>
      <c r="N15" s="24">
        <v>8.6667000000000005</v>
      </c>
      <c r="O15" s="24">
        <v>8.6667000000000005</v>
      </c>
      <c r="P15" s="24">
        <v>4</v>
      </c>
      <c r="Q15" s="9">
        <v>77.166700000000006</v>
      </c>
      <c r="R15" s="21">
        <v>64500</v>
      </c>
      <c r="S15" s="33" t="s">
        <v>55</v>
      </c>
      <c r="T15" s="26" t="s">
        <v>47</v>
      </c>
      <c r="U15" s="25" t="s">
        <v>47</v>
      </c>
      <c r="V15" s="27">
        <v>0.73</v>
      </c>
      <c r="W15" s="25" t="s">
        <v>57</v>
      </c>
      <c r="X15" s="37" t="s">
        <v>54</v>
      </c>
      <c r="Y15" s="38" t="s">
        <v>58</v>
      </c>
      <c r="Z15" s="35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x14ac:dyDescent="0.25">
      <c r="D16" s="13">
        <f>SUM(D14:D15)</f>
        <v>295150</v>
      </c>
      <c r="E16" s="13">
        <f>SUM(E14:E15)</f>
        <v>164500</v>
      </c>
      <c r="F16" s="10"/>
      <c r="R16" s="13">
        <f>SUM(R14:R15)</f>
        <v>164500</v>
      </c>
      <c r="X16" s="28"/>
      <c r="Y16" s="28"/>
    </row>
    <row r="17" spans="5:18" x14ac:dyDescent="0.25">
      <c r="E17" s="10"/>
      <c r="F17" s="10"/>
      <c r="G17" s="10"/>
      <c r="H17" s="10"/>
      <c r="Q17" s="2" t="s">
        <v>17</v>
      </c>
      <c r="R17" s="13">
        <f>2015000-R16</f>
        <v>1850500</v>
      </c>
    </row>
  </sheetData>
  <sortState ref="A11:BV22">
    <sortCondition ref="A11"/>
  </sortState>
  <mergeCells count="24">
    <mergeCell ref="A6:C6"/>
    <mergeCell ref="W11:W12"/>
    <mergeCell ref="X11:X12"/>
    <mergeCell ref="Y11:Y12"/>
    <mergeCell ref="A11:A13"/>
    <mergeCell ref="B11:B13"/>
    <mergeCell ref="C11:C13"/>
    <mergeCell ref="D11:D13"/>
    <mergeCell ref="E11:E13"/>
    <mergeCell ref="F11:G12"/>
    <mergeCell ref="H11:I12"/>
    <mergeCell ref="J11:J12"/>
    <mergeCell ref="K11:K12"/>
    <mergeCell ref="L11:L12"/>
    <mergeCell ref="V11:V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</mergeCells>
  <dataValidations count="4">
    <dataValidation type="decimal" operator="lessThanOrEqual" allowBlank="1" showInputMessage="1" showErrorMessage="1" error="max. 40" sqref="J14:J15" xr:uid="{00000000-0002-0000-0000-000000000000}">
      <formula1>40</formula1>
    </dataValidation>
    <dataValidation type="decimal" operator="lessThanOrEqual" allowBlank="1" showInputMessage="1" showErrorMessage="1" error="max. 15" sqref="K14:L15" xr:uid="{00000000-0002-0000-0000-000001000000}">
      <formula1>15</formula1>
    </dataValidation>
    <dataValidation type="decimal" operator="lessThanOrEqual" allowBlank="1" showInputMessage="1" showErrorMessage="1" error="max. 10" sqref="N14:O15" xr:uid="{00000000-0002-0000-0000-000002000000}">
      <formula1>10</formula1>
    </dataValidation>
    <dataValidation type="decimal" operator="lessThanOrEqual" allowBlank="1" showInputMessage="1" showErrorMessage="1" error="max. 5" sqref="M14:M15 P14:P1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099E6-75BA-40C4-824A-2AF841B4BE7F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41" t="s">
        <v>41</v>
      </c>
      <c r="B6" s="41"/>
      <c r="C6" s="4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39" t="s">
        <v>0</v>
      </c>
      <c r="B11" s="39" t="s">
        <v>1</v>
      </c>
      <c r="C11" s="39" t="s">
        <v>16</v>
      </c>
      <c r="D11" s="39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39" t="s">
        <v>30</v>
      </c>
      <c r="K11" s="39" t="s">
        <v>14</v>
      </c>
      <c r="L11" s="39" t="s">
        <v>15</v>
      </c>
      <c r="M11" s="39" t="s">
        <v>26</v>
      </c>
      <c r="N11" s="39" t="s">
        <v>27</v>
      </c>
      <c r="O11" s="39" t="s">
        <v>31</v>
      </c>
      <c r="P11" s="39" t="s">
        <v>3</v>
      </c>
      <c r="Q11" s="39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0"/>
      <c r="K12" s="40"/>
      <c r="L12" s="40"/>
      <c r="M12" s="40"/>
      <c r="N12" s="40"/>
      <c r="O12" s="40"/>
      <c r="P12" s="40"/>
      <c r="Q12" s="40"/>
    </row>
    <row r="13" spans="1:73" ht="42" customHeight="1" x14ac:dyDescent="0.25">
      <c r="A13" s="40"/>
      <c r="B13" s="40"/>
      <c r="C13" s="40"/>
      <c r="D13" s="40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11</v>
      </c>
      <c r="L14" s="16">
        <v>11</v>
      </c>
      <c r="M14" s="16">
        <v>5</v>
      </c>
      <c r="N14" s="16">
        <v>8</v>
      </c>
      <c r="O14" s="16">
        <v>9</v>
      </c>
      <c r="P14" s="16">
        <v>4</v>
      </c>
      <c r="Q14" s="9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11</v>
      </c>
      <c r="L15" s="24">
        <v>12</v>
      </c>
      <c r="M15" s="24">
        <v>5</v>
      </c>
      <c r="N15" s="24">
        <v>9</v>
      </c>
      <c r="O15" s="24">
        <v>9</v>
      </c>
      <c r="P15" s="24">
        <v>4</v>
      </c>
      <c r="Q15" s="9">
        <f>SUM(J15:P15)</f>
        <v>80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D16" s="13">
        <f>SUM(D14:D15)</f>
        <v>295150</v>
      </c>
      <c r="E16" s="13">
        <f>SUM(E14:E15)</f>
        <v>164500</v>
      </c>
      <c r="F16" s="10"/>
    </row>
    <row r="17" spans="5:8" x14ac:dyDescent="0.25">
      <c r="E17" s="10"/>
      <c r="F17" s="10"/>
      <c r="G17" s="10"/>
      <c r="H17" s="10"/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5" sqref="M14:M15 P14:P15" xr:uid="{12C86F2F-1506-474D-A2DF-F1F84430EC9C}">
      <formula1>5</formula1>
    </dataValidation>
    <dataValidation type="decimal" operator="lessThanOrEqual" allowBlank="1" showInputMessage="1" showErrorMessage="1" error="max. 10" sqref="N14:O15" xr:uid="{6A9C8BDC-D6B5-4123-B9F8-C0E19FDD08DF}">
      <formula1>10</formula1>
    </dataValidation>
    <dataValidation type="decimal" operator="lessThanOrEqual" allowBlank="1" showInputMessage="1" showErrorMessage="1" error="max. 15" sqref="K14:L15" xr:uid="{83D0C277-4AE5-4292-8738-F98ED0DB55EB}">
      <formula1>15</formula1>
    </dataValidation>
    <dataValidation type="decimal" operator="lessThanOrEqual" allowBlank="1" showInputMessage="1" showErrorMessage="1" error="max. 40" sqref="J14:J15" xr:uid="{E3F6741A-327B-4A79-9181-A48B14D4EC16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7636-10D5-4A7D-806E-1CD8DDEB79B4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41" t="s">
        <v>41</v>
      </c>
      <c r="B6" s="41"/>
      <c r="C6" s="4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39" t="s">
        <v>0</v>
      </c>
      <c r="B11" s="39" t="s">
        <v>1</v>
      </c>
      <c r="C11" s="39" t="s">
        <v>16</v>
      </c>
      <c r="D11" s="39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39" t="s">
        <v>30</v>
      </c>
      <c r="K11" s="39" t="s">
        <v>14</v>
      </c>
      <c r="L11" s="39" t="s">
        <v>15</v>
      </c>
      <c r="M11" s="39" t="s">
        <v>26</v>
      </c>
      <c r="N11" s="39" t="s">
        <v>27</v>
      </c>
      <c r="O11" s="39" t="s">
        <v>31</v>
      </c>
      <c r="P11" s="39" t="s">
        <v>3</v>
      </c>
      <c r="Q11" s="39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0"/>
      <c r="K12" s="40"/>
      <c r="L12" s="40"/>
      <c r="M12" s="40"/>
      <c r="N12" s="40"/>
      <c r="O12" s="40"/>
      <c r="P12" s="40"/>
      <c r="Q12" s="40"/>
    </row>
    <row r="13" spans="1:73" ht="42" customHeight="1" x14ac:dyDescent="0.25">
      <c r="A13" s="40"/>
      <c r="B13" s="40"/>
      <c r="C13" s="40"/>
      <c r="D13" s="40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10</v>
      </c>
      <c r="L14" s="16">
        <v>10</v>
      </c>
      <c r="M14" s="16">
        <v>5</v>
      </c>
      <c r="N14" s="16">
        <v>10</v>
      </c>
      <c r="O14" s="16">
        <v>10</v>
      </c>
      <c r="P14" s="16">
        <v>4</v>
      </c>
      <c r="Q14" s="9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10</v>
      </c>
      <c r="L15" s="24">
        <v>10</v>
      </c>
      <c r="M15" s="24">
        <v>5</v>
      </c>
      <c r="N15" s="24">
        <v>10</v>
      </c>
      <c r="O15" s="24">
        <v>10</v>
      </c>
      <c r="P15" s="24">
        <v>4</v>
      </c>
      <c r="Q15" s="9">
        <f>SUM(J15:P15)</f>
        <v>79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D16" s="13">
        <f>SUM(D14:D15)</f>
        <v>295150</v>
      </c>
      <c r="E16" s="13">
        <f>SUM(E14:E15)</f>
        <v>164500</v>
      </c>
      <c r="F16" s="10"/>
    </row>
    <row r="17" spans="5:8" x14ac:dyDescent="0.25">
      <c r="E17" s="10"/>
      <c r="F17" s="10"/>
      <c r="G17" s="10"/>
      <c r="H17" s="10"/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40" sqref="J14:J15" xr:uid="{12319F47-2A9D-443C-8F35-D537DA7AAC63}">
      <formula1>40</formula1>
    </dataValidation>
    <dataValidation type="decimal" operator="lessThanOrEqual" allowBlank="1" showInputMessage="1" showErrorMessage="1" error="max. 15" sqref="K14:L15" xr:uid="{D48B51C3-E98A-44DC-988E-21595DCC5CF7}">
      <formula1>15</formula1>
    </dataValidation>
    <dataValidation type="decimal" operator="lessThanOrEqual" allowBlank="1" showInputMessage="1" showErrorMessage="1" error="max. 10" sqref="N14:O15" xr:uid="{8BB7F239-D214-49BB-B57A-85B64644349B}">
      <formula1>10</formula1>
    </dataValidation>
    <dataValidation type="decimal" operator="lessThanOrEqual" allowBlank="1" showInputMessage="1" showErrorMessage="1" error="max. 5" sqref="M14:M15 P14:P15" xr:uid="{1B142213-EA13-4972-94B1-1F031B21685C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6EC3-1C7B-4ADB-B71A-2A6AD07712F2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41" t="s">
        <v>41</v>
      </c>
      <c r="B6" s="41"/>
      <c r="C6" s="4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39" t="s">
        <v>0</v>
      </c>
      <c r="B11" s="39" t="s">
        <v>1</v>
      </c>
      <c r="C11" s="39" t="s">
        <v>16</v>
      </c>
      <c r="D11" s="39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39" t="s">
        <v>30</v>
      </c>
      <c r="K11" s="39" t="s">
        <v>14</v>
      </c>
      <c r="L11" s="39" t="s">
        <v>15</v>
      </c>
      <c r="M11" s="39" t="s">
        <v>26</v>
      </c>
      <c r="N11" s="39" t="s">
        <v>27</v>
      </c>
      <c r="O11" s="39" t="s">
        <v>31</v>
      </c>
      <c r="P11" s="39" t="s">
        <v>3</v>
      </c>
      <c r="Q11" s="39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0"/>
      <c r="K12" s="40"/>
      <c r="L12" s="40"/>
      <c r="M12" s="40"/>
      <c r="N12" s="40"/>
      <c r="O12" s="40"/>
      <c r="P12" s="40"/>
      <c r="Q12" s="40"/>
    </row>
    <row r="13" spans="1:73" ht="42" customHeight="1" x14ac:dyDescent="0.25">
      <c r="A13" s="40"/>
      <c r="B13" s="40"/>
      <c r="C13" s="40"/>
      <c r="D13" s="40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10</v>
      </c>
      <c r="L14" s="16">
        <v>11</v>
      </c>
      <c r="M14" s="16">
        <v>5</v>
      </c>
      <c r="N14" s="16">
        <v>9</v>
      </c>
      <c r="O14" s="16">
        <v>9</v>
      </c>
      <c r="P14" s="16">
        <v>4</v>
      </c>
      <c r="Q14" s="9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11</v>
      </c>
      <c r="L15" s="24">
        <v>11</v>
      </c>
      <c r="M15" s="24">
        <v>5</v>
      </c>
      <c r="N15" s="24">
        <v>8</v>
      </c>
      <c r="O15" s="24">
        <v>8</v>
      </c>
      <c r="P15" s="24">
        <v>4</v>
      </c>
      <c r="Q15" s="9">
        <f>SUM(J15:P15)</f>
        <v>77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D16" s="13">
        <f>SUM(D14:D15)</f>
        <v>295150</v>
      </c>
      <c r="E16" s="13">
        <f>SUM(E14:E15)</f>
        <v>164500</v>
      </c>
      <c r="F16" s="10"/>
    </row>
    <row r="17" spans="5:8" x14ac:dyDescent="0.25">
      <c r="E17" s="10"/>
      <c r="F17" s="10"/>
      <c r="G17" s="10"/>
      <c r="H17" s="10"/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40" sqref="J14:J15" xr:uid="{0BB9FD13-424E-49B5-A7A9-3E9B1233C446}">
      <formula1>40</formula1>
    </dataValidation>
    <dataValidation type="decimal" operator="lessThanOrEqual" allowBlank="1" showInputMessage="1" showErrorMessage="1" error="max. 15" sqref="K14:L15" xr:uid="{76092D63-8B70-40E3-BCCA-E7BBFE3BE9A7}">
      <formula1>15</formula1>
    </dataValidation>
    <dataValidation type="decimal" operator="lessThanOrEqual" allowBlank="1" showInputMessage="1" showErrorMessage="1" error="max. 10" sqref="N14:O15" xr:uid="{02F904A1-1541-45D7-8D39-1CAB943E4485}">
      <formula1>10</formula1>
    </dataValidation>
    <dataValidation type="decimal" operator="lessThanOrEqual" allowBlank="1" showInputMessage="1" showErrorMessage="1" error="max. 5" sqref="M14:M15 P14:P15" xr:uid="{4A05141F-86E5-45F3-96E5-BB55E07F5A4D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7A9E-9FC1-47A4-A733-B2861144CB7A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41" t="s">
        <v>41</v>
      </c>
      <c r="B6" s="41"/>
      <c r="C6" s="4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39" t="s">
        <v>0</v>
      </c>
      <c r="B11" s="39" t="s">
        <v>1</v>
      </c>
      <c r="C11" s="39" t="s">
        <v>16</v>
      </c>
      <c r="D11" s="39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39" t="s">
        <v>30</v>
      </c>
      <c r="K11" s="39" t="s">
        <v>14</v>
      </c>
      <c r="L11" s="39" t="s">
        <v>15</v>
      </c>
      <c r="M11" s="39" t="s">
        <v>26</v>
      </c>
      <c r="N11" s="39" t="s">
        <v>27</v>
      </c>
      <c r="O11" s="39" t="s">
        <v>31</v>
      </c>
      <c r="P11" s="39" t="s">
        <v>3</v>
      </c>
      <c r="Q11" s="39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0"/>
      <c r="K12" s="40"/>
      <c r="L12" s="40"/>
      <c r="M12" s="40"/>
      <c r="N12" s="40"/>
      <c r="O12" s="40"/>
      <c r="P12" s="40"/>
      <c r="Q12" s="40"/>
    </row>
    <row r="13" spans="1:73" ht="42" customHeight="1" x14ac:dyDescent="0.25">
      <c r="A13" s="40"/>
      <c r="B13" s="40"/>
      <c r="C13" s="40"/>
      <c r="D13" s="40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29</v>
      </c>
      <c r="K14" s="16">
        <v>12</v>
      </c>
      <c r="L14" s="16">
        <v>13</v>
      </c>
      <c r="M14" s="16">
        <v>4</v>
      </c>
      <c r="N14" s="16">
        <v>8</v>
      </c>
      <c r="O14" s="16">
        <v>8</v>
      </c>
      <c r="P14" s="16">
        <v>5</v>
      </c>
      <c r="Q14" s="9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28</v>
      </c>
      <c r="K15" s="24">
        <v>12</v>
      </c>
      <c r="L15" s="24">
        <v>11</v>
      </c>
      <c r="M15" s="24">
        <v>4</v>
      </c>
      <c r="N15" s="24">
        <v>8</v>
      </c>
      <c r="O15" s="24">
        <v>8</v>
      </c>
      <c r="P15" s="24">
        <v>4</v>
      </c>
      <c r="Q15" s="9">
        <f>SUM(J15:P15)</f>
        <v>75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D16" s="13">
        <f>SUM(D14:D15)</f>
        <v>295150</v>
      </c>
      <c r="E16" s="13">
        <f>SUM(E14:E15)</f>
        <v>164500</v>
      </c>
      <c r="F16" s="10"/>
    </row>
    <row r="17" spans="5:8" x14ac:dyDescent="0.25">
      <c r="E17" s="10"/>
      <c r="F17" s="10"/>
      <c r="G17" s="10"/>
      <c r="H17" s="10"/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40" sqref="J14:J15" xr:uid="{ED0643DE-AB73-4B81-A6D0-EF5CE32BF8C1}">
      <formula1>40</formula1>
    </dataValidation>
    <dataValidation type="decimal" operator="lessThanOrEqual" allowBlank="1" showInputMessage="1" showErrorMessage="1" error="max. 15" sqref="K14:L15" xr:uid="{8D1D1799-A966-4B7B-A19F-DC34C72E0CE7}">
      <formula1>15</formula1>
    </dataValidation>
    <dataValidation type="decimal" operator="lessThanOrEqual" allowBlank="1" showInputMessage="1" showErrorMessage="1" error="max. 10" sqref="N14:O15" xr:uid="{C14ECEA7-61A4-4F6C-A412-0EA2E22EC9C5}">
      <formula1>10</formula1>
    </dataValidation>
    <dataValidation type="decimal" operator="lessThanOrEqual" allowBlank="1" showInputMessage="1" showErrorMessage="1" error="max. 5" sqref="M14:M15 P14:P15" xr:uid="{5CE68B9B-1F6B-4625-B907-3B9BF547EE35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2CA1-479C-46AD-BB11-10AD29C19871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41" t="s">
        <v>41</v>
      </c>
      <c r="B6" s="41"/>
      <c r="C6" s="4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39" t="s">
        <v>0</v>
      </c>
      <c r="B11" s="39" t="s">
        <v>1</v>
      </c>
      <c r="C11" s="39" t="s">
        <v>16</v>
      </c>
      <c r="D11" s="39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39" t="s">
        <v>30</v>
      </c>
      <c r="K11" s="39" t="s">
        <v>14</v>
      </c>
      <c r="L11" s="39" t="s">
        <v>15</v>
      </c>
      <c r="M11" s="39" t="s">
        <v>26</v>
      </c>
      <c r="N11" s="39" t="s">
        <v>27</v>
      </c>
      <c r="O11" s="39" t="s">
        <v>31</v>
      </c>
      <c r="P11" s="39" t="s">
        <v>3</v>
      </c>
      <c r="Q11" s="39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0"/>
      <c r="K12" s="40"/>
      <c r="L12" s="40"/>
      <c r="M12" s="40"/>
      <c r="N12" s="40"/>
      <c r="O12" s="40"/>
      <c r="P12" s="40"/>
      <c r="Q12" s="40"/>
    </row>
    <row r="13" spans="1:73" ht="42" customHeight="1" x14ac:dyDescent="0.25">
      <c r="A13" s="40"/>
      <c r="B13" s="40"/>
      <c r="C13" s="40"/>
      <c r="D13" s="40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29</v>
      </c>
      <c r="K14" s="16">
        <v>10</v>
      </c>
      <c r="L14" s="16">
        <v>11</v>
      </c>
      <c r="M14" s="16">
        <v>4</v>
      </c>
      <c r="N14" s="16">
        <v>9</v>
      </c>
      <c r="O14" s="16">
        <v>9</v>
      </c>
      <c r="P14" s="16">
        <v>4</v>
      </c>
      <c r="Q14" s="9">
        <f>SUM(J14:P14)</f>
        <v>76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28</v>
      </c>
      <c r="K15" s="24">
        <v>11</v>
      </c>
      <c r="L15" s="24">
        <v>10</v>
      </c>
      <c r="M15" s="24">
        <v>4</v>
      </c>
      <c r="N15" s="24">
        <v>9</v>
      </c>
      <c r="O15" s="24">
        <v>8</v>
      </c>
      <c r="P15" s="24">
        <v>4</v>
      </c>
      <c r="Q15" s="9">
        <f>SUM(J15:P15)</f>
        <v>74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D16" s="13">
        <f>SUM(D14:D15)</f>
        <v>295150</v>
      </c>
      <c r="E16" s="13">
        <f>SUM(E14:E15)</f>
        <v>164500</v>
      </c>
      <c r="F16" s="10"/>
    </row>
    <row r="17" spans="5:8" x14ac:dyDescent="0.25">
      <c r="E17" s="10"/>
      <c r="F17" s="10"/>
      <c r="G17" s="10"/>
      <c r="H17" s="10"/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40" sqref="J14:J15" xr:uid="{3B7D2697-8575-49F6-90CF-4DD330A3E261}">
      <formula1>40</formula1>
    </dataValidation>
    <dataValidation type="decimal" operator="lessThanOrEqual" allowBlank="1" showInputMessage="1" showErrorMessage="1" error="max. 15" sqref="K14:L15" xr:uid="{5EAF8D27-7F9F-42A9-B354-208CE724FD18}">
      <formula1>15</formula1>
    </dataValidation>
    <dataValidation type="decimal" operator="lessThanOrEqual" allowBlank="1" showInputMessage="1" showErrorMessage="1" error="max. 10" sqref="N14:O15" xr:uid="{EB227CFB-5F0A-41B1-BE9B-9FFB9A024137}">
      <formula1>10</formula1>
    </dataValidation>
    <dataValidation type="decimal" operator="lessThanOrEqual" allowBlank="1" showInputMessage="1" showErrorMessage="1" error="max. 5" sqref="M14:M15 P14:P15" xr:uid="{EC21CCA1-9F44-422C-9FB9-C7AFB0B97FE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EDC0F-5794-442B-8229-30888B81F0E2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41" t="s">
        <v>41</v>
      </c>
      <c r="B6" s="41"/>
      <c r="C6" s="41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39" t="s">
        <v>0</v>
      </c>
      <c r="B11" s="39" t="s">
        <v>1</v>
      </c>
      <c r="C11" s="39" t="s">
        <v>16</v>
      </c>
      <c r="D11" s="39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39" t="s">
        <v>30</v>
      </c>
      <c r="K11" s="39" t="s">
        <v>14</v>
      </c>
      <c r="L11" s="39" t="s">
        <v>15</v>
      </c>
      <c r="M11" s="39" t="s">
        <v>26</v>
      </c>
      <c r="N11" s="39" t="s">
        <v>27</v>
      </c>
      <c r="O11" s="39" t="s">
        <v>31</v>
      </c>
      <c r="P11" s="39" t="s">
        <v>3</v>
      </c>
      <c r="Q11" s="39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0"/>
      <c r="K12" s="40"/>
      <c r="L12" s="40"/>
      <c r="M12" s="40"/>
      <c r="N12" s="40"/>
      <c r="O12" s="40"/>
      <c r="P12" s="40"/>
      <c r="Q12" s="40"/>
    </row>
    <row r="13" spans="1:73" ht="42" customHeight="1" x14ac:dyDescent="0.25">
      <c r="A13" s="40"/>
      <c r="B13" s="40"/>
      <c r="C13" s="40"/>
      <c r="D13" s="40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10</v>
      </c>
      <c r="L14" s="16">
        <v>12</v>
      </c>
      <c r="M14" s="16">
        <v>5</v>
      </c>
      <c r="N14" s="16">
        <v>8</v>
      </c>
      <c r="O14" s="16">
        <v>9</v>
      </c>
      <c r="P14" s="16">
        <v>4</v>
      </c>
      <c r="Q14" s="9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11</v>
      </c>
      <c r="L15" s="24">
        <v>11</v>
      </c>
      <c r="M15" s="24">
        <v>5</v>
      </c>
      <c r="N15" s="24">
        <v>8</v>
      </c>
      <c r="O15" s="24">
        <v>9</v>
      </c>
      <c r="P15" s="24">
        <v>4</v>
      </c>
      <c r="Q15" s="9">
        <f>SUM(J15:P15)</f>
        <v>78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D16" s="13">
        <f>SUM(D14:D15)</f>
        <v>295150</v>
      </c>
      <c r="E16" s="13">
        <f>SUM(E14:E15)</f>
        <v>164500</v>
      </c>
      <c r="F16" s="10"/>
    </row>
    <row r="17" spans="5:8" x14ac:dyDescent="0.25">
      <c r="E17" s="10"/>
      <c r="F17" s="10"/>
      <c r="G17" s="10"/>
      <c r="H17" s="10"/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40" sqref="J14:J15" xr:uid="{0A48F33B-D2FD-48BC-A3A4-73B6885EF3AB}">
      <formula1>40</formula1>
    </dataValidation>
    <dataValidation type="decimal" operator="lessThanOrEqual" allowBlank="1" showInputMessage="1" showErrorMessage="1" error="max. 15" sqref="K14:L15" xr:uid="{4026969B-C4E0-4B7F-96E1-6884CBC20A62}">
      <formula1>15</formula1>
    </dataValidation>
    <dataValidation type="decimal" operator="lessThanOrEqual" allowBlank="1" showInputMessage="1" showErrorMessage="1" error="max. 10" sqref="N14:O15" xr:uid="{878410C9-BF47-4280-97B5-7415CF9D9A6B}">
      <formula1>10</formula1>
    </dataValidation>
    <dataValidation type="decimal" operator="lessThanOrEqual" allowBlank="1" showInputMessage="1" showErrorMessage="1" error="max. 5" sqref="M14:M15 P14:P15" xr:uid="{F79009C3-6937-4942-8ADD-5A1E412935AD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propagace prubezna</vt:lpstr>
      <vt:lpstr>HB</vt:lpstr>
      <vt:lpstr>JK</vt:lpstr>
      <vt:lpstr>PV</vt:lpstr>
      <vt:lpstr>RN</vt:lpstr>
      <vt:lpstr>VT</vt:lpstr>
      <vt:lpstr>ZK</vt:lpstr>
      <vt:lpstr>'propagace prubezna'!Oblast_tisku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2019-02-25T13:58:55Z</dcterms:modified>
</cp:coreProperties>
</file>